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ROTA\DS\DS_2018\DSM_2018\Druki DSM\"/>
    </mc:Choice>
  </mc:AlternateContent>
  <bookViews>
    <workbookView xWindow="0" yWindow="0" windowWidth="28800" windowHeight="13500"/>
  </bookViews>
  <sheets>
    <sheet name="DS M" sheetId="11" r:id="rId1"/>
  </sheets>
  <definedNames>
    <definedName name="_xlnm.Print_Area" localSheetId="0">'DS M'!$A$1:$H$32</definedName>
  </definedNames>
  <calcPr calcId="162913"/>
</workbook>
</file>

<file path=xl/calcChain.xml><?xml version="1.0" encoding="utf-8"?>
<calcChain xmlns="http://schemas.openxmlformats.org/spreadsheetml/2006/main">
  <c r="G16" i="11" l="1"/>
  <c r="F16" i="11"/>
  <c r="E16" i="11"/>
  <c r="H22" i="11" l="1"/>
  <c r="H18" i="11"/>
  <c r="H15" i="11"/>
  <c r="H14" i="11"/>
  <c r="H12" i="11"/>
  <c r="H11" i="11"/>
  <c r="H10" i="11"/>
  <c r="G17" i="11"/>
  <c r="H17" i="11" s="1"/>
  <c r="F17" i="11"/>
  <c r="E17" i="11"/>
  <c r="G13" i="11"/>
  <c r="F13" i="11"/>
  <c r="E13" i="11"/>
  <c r="E19" i="11" s="1"/>
  <c r="H13" i="11" l="1"/>
  <c r="E21" i="11"/>
  <c r="F19" i="11"/>
  <c r="F20" i="11" s="1"/>
  <c r="G19" i="11"/>
  <c r="G21" i="11" s="1"/>
  <c r="H16" i="11"/>
  <c r="E20" i="11"/>
  <c r="E23" i="11" l="1"/>
  <c r="H19" i="11"/>
  <c r="F21" i="11"/>
  <c r="F23" i="11" s="1"/>
  <c r="G20" i="11"/>
  <c r="G23" i="11" s="1"/>
  <c r="H23" i="11" l="1"/>
  <c r="H21" i="11"/>
  <c r="H20" i="11"/>
</calcChain>
</file>

<file path=xl/sharedStrings.xml><?xml version="1.0" encoding="utf-8"?>
<sst xmlns="http://schemas.openxmlformats.org/spreadsheetml/2006/main" count="34" uniqueCount="34">
  <si>
    <t>Etap</t>
  </si>
  <si>
    <t>Ogółem</t>
  </si>
  <si>
    <t>Termin</t>
  </si>
  <si>
    <t>Wynagrodzenie osobowe</t>
  </si>
  <si>
    <t>Usługi obce</t>
  </si>
  <si>
    <t>Aparatura</t>
  </si>
  <si>
    <t>L.p.</t>
  </si>
  <si>
    <t>Wyszczególnienie
kosztów w zł</t>
  </si>
  <si>
    <t>Wynagrodzenia bezosobowe
bez obciążenia składkami ZUS (obcy)</t>
  </si>
  <si>
    <t>Razem:    (poz. 1-3)</t>
  </si>
  <si>
    <t>Pochodne od 
wynagrodzeń
w tym:</t>
  </si>
  <si>
    <t>Materiały i przedmioty nietrwałe</t>
  </si>
  <si>
    <t>Kierownik Zespołu
wykonującego pracę:</t>
  </si>
  <si>
    <t xml:space="preserve"> Kierownik 
Katedry/Zakładu</t>
  </si>
  <si>
    <t>Prorektor ds. Nauki:</t>
  </si>
  <si>
    <t>Wynagrodzenia bezosobowe łącznie ze składkami ZUS z dochodów pracownika</t>
  </si>
  <si>
    <t>Politechnika Rzeszowska
im. I. Łukasiewicza</t>
  </si>
  <si>
    <t>Załącznik nr 3</t>
  </si>
  <si>
    <t>z dnia:</t>
  </si>
  <si>
    <t>Razem:    (poz. 4-8)</t>
  </si>
  <si>
    <t>r.</t>
  </si>
  <si>
    <t>stanowiąca załącznik do umowy nr U-</t>
  </si>
  <si>
    <r>
      <t xml:space="preserve">Koszty wydziałowe
</t>
    </r>
    <r>
      <rPr>
        <b/>
        <sz val="10"/>
        <rFont val="Arial CE"/>
        <charset val="238"/>
      </rPr>
      <t>9%</t>
    </r>
    <r>
      <rPr>
        <sz val="10"/>
        <rFont val="Arial CE"/>
      </rPr>
      <t xml:space="preserve">   (od poz. 9)</t>
    </r>
  </si>
  <si>
    <t xml:space="preserve">  do tematu:</t>
  </si>
  <si>
    <t>I</t>
  </si>
  <si>
    <t>II</t>
  </si>
  <si>
    <t>III</t>
  </si>
  <si>
    <t>Razem:    (poz. 9-12)</t>
  </si>
  <si>
    <r>
      <t xml:space="preserve">odpisy na fundusze: ZFSS, ZFN
</t>
    </r>
    <r>
      <rPr>
        <b/>
        <sz val="8"/>
        <rFont val="Arial CE"/>
        <charset val="238"/>
      </rPr>
      <t>14,11</t>
    </r>
    <r>
      <rPr>
        <b/>
        <sz val="8"/>
        <rFont val="Arial CE"/>
      </rPr>
      <t>%</t>
    </r>
    <r>
      <rPr>
        <sz val="8"/>
        <rFont val="Arial CE"/>
      </rPr>
      <t xml:space="preserve">   (od poz. 1)</t>
    </r>
  </si>
  <si>
    <t>* - Narzut  kosztów ogólnych od zakupu aparatury oraz koszty wydziałowe liczony jest zgodnie z zarządzeniem Rektora  nr 1/2008.</t>
  </si>
  <si>
    <r>
      <t xml:space="preserve">Koszty ogólnouczelniane
</t>
    </r>
    <r>
      <rPr>
        <b/>
        <sz val="10"/>
        <rFont val="Arial CE"/>
        <charset val="238"/>
      </rPr>
      <t>6%</t>
    </r>
    <r>
      <rPr>
        <sz val="10"/>
        <rFont val="Arial CE"/>
      </rPr>
      <t xml:space="preserve">   (od poz. 9 i 12) *</t>
    </r>
  </si>
  <si>
    <t>K A L K U L A C J A
DS/M</t>
  </si>
  <si>
    <t>Koszty podróży (opłaty konferencyjne, delegacje, publikacje, …)</t>
  </si>
  <si>
    <r>
      <t xml:space="preserve">składki ZUS i FP
</t>
    </r>
    <r>
      <rPr>
        <b/>
        <sz val="8"/>
        <rFont val="Arial CE"/>
      </rPr>
      <t>19,64%</t>
    </r>
    <r>
      <rPr>
        <sz val="8"/>
        <rFont val="Arial CE"/>
      </rPr>
      <t xml:space="preserve">   (od poz. 1 i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</si>
</sst>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 x14ac:knownFonts="1">
    <font>
      <sz val="10"/>
      <name val="Arial CE"/>
    </font>
    <font>
      <sz val="10"/>
      <name val="Courier New CE"/>
      <family val="3"/>
      <charset val="238"/>
    </font>
    <font>
      <sz val="9"/>
      <name val="Comic Sans MS"/>
      <family val="4"/>
    </font>
    <font>
      <b/>
      <sz val="14"/>
      <color indexed="12"/>
      <name val="Bookman Old Style"/>
      <family val="1"/>
    </font>
    <font>
      <b/>
      <sz val="10"/>
      <name val="Arial CE"/>
      <charset val="238"/>
    </font>
    <font>
      <b/>
      <sz val="11"/>
      <name val="Bookman Old Style"/>
      <family val="1"/>
      <charset val="238"/>
    </font>
    <font>
      <sz val="8"/>
      <name val="Arial CE"/>
    </font>
    <font>
      <b/>
      <sz val="8"/>
      <name val="Arial CE"/>
    </font>
    <font>
      <sz val="10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8" fillId="0" borderId="0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13" xfId="0" applyNumberFormat="1" applyBorder="1" applyAlignment="1">
      <alignment horizontal="center" vertical="center"/>
    </xf>
    <xf numFmtId="43" fontId="0" fillId="0" borderId="14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43" fontId="0" fillId="0" borderId="16" xfId="0" applyNumberFormat="1" applyBorder="1" applyAlignment="1">
      <alignment horizontal="center" vertical="center"/>
    </xf>
    <xf numFmtId="43" fontId="0" fillId="0" borderId="17" xfId="0" applyNumberFormat="1" applyBorder="1" applyAlignment="1">
      <alignment horizontal="center" vertical="center"/>
    </xf>
    <xf numFmtId="43" fontId="0" fillId="0" borderId="18" xfId="0" applyNumberFormat="1" applyBorder="1" applyAlignment="1">
      <alignment horizontal="center" vertical="center"/>
    </xf>
    <xf numFmtId="43" fontId="0" fillId="0" borderId="19" xfId="0" applyNumberFormat="1" applyBorder="1" applyAlignment="1">
      <alignment horizontal="center" vertical="center"/>
    </xf>
    <xf numFmtId="43" fontId="4" fillId="0" borderId="20" xfId="0" applyNumberFormat="1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/>
    </xf>
    <xf numFmtId="43" fontId="0" fillId="0" borderId="22" xfId="0" applyNumberFormat="1" applyBorder="1" applyAlignment="1">
      <alignment horizontal="center" vertical="center"/>
    </xf>
    <xf numFmtId="43" fontId="0" fillId="0" borderId="23" xfId="0" applyNumberFormat="1" applyBorder="1" applyAlignment="1">
      <alignment horizontal="center" vertical="center"/>
    </xf>
    <xf numFmtId="43" fontId="4" fillId="0" borderId="24" xfId="0" applyNumberFormat="1" applyFont="1" applyBorder="1" applyAlignment="1">
      <alignment horizontal="center" vertical="center"/>
    </xf>
    <xf numFmtId="43" fontId="4" fillId="0" borderId="25" xfId="0" applyNumberFormat="1" applyFont="1" applyBorder="1" applyAlignment="1">
      <alignment horizontal="center" vertical="center"/>
    </xf>
    <xf numFmtId="43" fontId="0" fillId="0" borderId="9" xfId="0" applyNumberFormat="1" applyBorder="1" applyAlignment="1">
      <alignment horizontal="center" vertical="center"/>
    </xf>
    <xf numFmtId="43" fontId="0" fillId="0" borderId="26" xfId="0" applyNumberFormat="1" applyBorder="1" applyAlignment="1">
      <alignment horizontal="center" vertical="center"/>
    </xf>
    <xf numFmtId="43" fontId="0" fillId="0" borderId="27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3" borderId="22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0" fillId="3" borderId="17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3" borderId="2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Normal="100" workbookViewId="0">
      <selection sqref="A1:C1"/>
    </sheetView>
  </sheetViews>
  <sheetFormatPr defaultRowHeight="12.75" x14ac:dyDescent="0.2"/>
  <cols>
    <col min="1" max="1" width="4.85546875" customWidth="1"/>
    <col min="2" max="2" width="13.42578125" customWidth="1"/>
    <col min="3" max="3" width="14.5703125" customWidth="1"/>
    <col min="4" max="4" width="9.7109375" customWidth="1"/>
    <col min="5" max="7" width="15.140625" customWidth="1"/>
    <col min="8" max="8" width="17.42578125" customWidth="1"/>
  </cols>
  <sheetData>
    <row r="1" spans="1:9" ht="27.75" customHeight="1" x14ac:dyDescent="0.2">
      <c r="A1" s="42" t="s">
        <v>16</v>
      </c>
      <c r="B1" s="42"/>
      <c r="C1" s="42"/>
      <c r="H1" s="17" t="s">
        <v>17</v>
      </c>
    </row>
    <row r="2" spans="1:9" ht="12.75" customHeight="1" x14ac:dyDescent="0.2">
      <c r="A2" s="43"/>
      <c r="B2" s="43"/>
      <c r="C2" s="43"/>
      <c r="G2" s="1"/>
    </row>
    <row r="3" spans="1:9" ht="34.5" customHeight="1" x14ac:dyDescent="0.25">
      <c r="A3" s="59" t="s">
        <v>31</v>
      </c>
      <c r="B3" s="60"/>
      <c r="C3" s="60"/>
      <c r="D3" s="60"/>
      <c r="E3" s="60"/>
      <c r="F3" s="60"/>
      <c r="G3" s="60"/>
      <c r="H3" s="60"/>
    </row>
    <row r="4" spans="1:9" ht="16.5" customHeight="1" x14ac:dyDescent="0.2"/>
    <row r="5" spans="1:9" ht="41.25" customHeight="1" x14ac:dyDescent="0.2">
      <c r="A5" s="68" t="s">
        <v>23</v>
      </c>
      <c r="B5" s="68"/>
      <c r="C5" s="63"/>
      <c r="D5" s="63"/>
      <c r="E5" s="63"/>
      <c r="F5" s="63"/>
      <c r="G5" s="63"/>
      <c r="H5" s="6"/>
    </row>
    <row r="6" spans="1:9" ht="20.25" customHeight="1" x14ac:dyDescent="0.2">
      <c r="A6" s="54" t="s">
        <v>21</v>
      </c>
      <c r="B6" s="54"/>
      <c r="C6" s="54"/>
      <c r="D6" s="54"/>
      <c r="E6" s="39"/>
      <c r="F6" s="20" t="s">
        <v>18</v>
      </c>
      <c r="G6" s="19"/>
      <c r="H6" s="18" t="s">
        <v>20</v>
      </c>
      <c r="I6" s="18"/>
    </row>
    <row r="7" spans="1:9" ht="13.5" thickBot="1" x14ac:dyDescent="0.25"/>
    <row r="8" spans="1:9" ht="18" customHeight="1" thickTop="1" x14ac:dyDescent="0.2">
      <c r="A8" s="46" t="s">
        <v>6</v>
      </c>
      <c r="B8" s="48" t="s">
        <v>7</v>
      </c>
      <c r="C8" s="49"/>
      <c r="D8" s="2" t="s">
        <v>0</v>
      </c>
      <c r="E8" s="3" t="s">
        <v>24</v>
      </c>
      <c r="F8" s="3" t="s">
        <v>25</v>
      </c>
      <c r="G8" s="15" t="s">
        <v>26</v>
      </c>
      <c r="H8" s="64" t="s">
        <v>1</v>
      </c>
    </row>
    <row r="9" spans="1:9" ht="18" customHeight="1" thickBot="1" x14ac:dyDescent="0.25">
      <c r="A9" s="47"/>
      <c r="B9" s="50"/>
      <c r="C9" s="51"/>
      <c r="D9" s="4" t="s">
        <v>2</v>
      </c>
      <c r="E9" s="5"/>
      <c r="F9" s="5"/>
      <c r="G9" s="16"/>
      <c r="H9" s="65"/>
    </row>
    <row r="10" spans="1:9" ht="27" customHeight="1" thickTop="1" x14ac:dyDescent="0.2">
      <c r="A10" s="7">
        <v>1</v>
      </c>
      <c r="B10" s="52" t="s">
        <v>3</v>
      </c>
      <c r="C10" s="52"/>
      <c r="D10" s="52"/>
      <c r="E10" s="22"/>
      <c r="F10" s="22"/>
      <c r="G10" s="36"/>
      <c r="H10" s="23">
        <f>ROUND(SUM(E10:G10),2)</f>
        <v>0</v>
      </c>
    </row>
    <row r="11" spans="1:9" ht="27" customHeight="1" x14ac:dyDescent="0.2">
      <c r="A11" s="8">
        <v>2</v>
      </c>
      <c r="B11" s="53" t="s">
        <v>8</v>
      </c>
      <c r="C11" s="45"/>
      <c r="D11" s="45"/>
      <c r="E11" s="24">
        <v>0</v>
      </c>
      <c r="F11" s="24"/>
      <c r="G11" s="25"/>
      <c r="H11" s="26">
        <f t="shared" ref="H11:H23" si="0">ROUND(SUM(E11:G11),2)</f>
        <v>0</v>
      </c>
    </row>
    <row r="12" spans="1:9" ht="27" customHeight="1" thickBot="1" x14ac:dyDescent="0.25">
      <c r="A12" s="9">
        <v>3</v>
      </c>
      <c r="B12" s="55" t="s">
        <v>15</v>
      </c>
      <c r="C12" s="56"/>
      <c r="D12" s="56"/>
      <c r="E12" s="27"/>
      <c r="F12" s="27"/>
      <c r="G12" s="28"/>
      <c r="H12" s="29">
        <f t="shared" si="0"/>
        <v>0</v>
      </c>
    </row>
    <row r="13" spans="1:9" ht="24" customHeight="1" thickBot="1" x14ac:dyDescent="0.25">
      <c r="A13" s="10">
        <v>4</v>
      </c>
      <c r="B13" s="61" t="s">
        <v>9</v>
      </c>
      <c r="C13" s="61"/>
      <c r="D13" s="61"/>
      <c r="E13" s="30">
        <f>ROUND(SUM(E10:E12),2)</f>
        <v>0</v>
      </c>
      <c r="F13" s="30">
        <f>ROUND(SUM(F10:F12),2)</f>
        <v>0</v>
      </c>
      <c r="G13" s="30">
        <f>ROUND(SUM(G10:G12),2)</f>
        <v>0</v>
      </c>
      <c r="H13" s="31">
        <f t="shared" si="0"/>
        <v>0</v>
      </c>
    </row>
    <row r="14" spans="1:9" ht="27" customHeight="1" x14ac:dyDescent="0.2">
      <c r="A14" s="11">
        <v>5</v>
      </c>
      <c r="B14" s="44" t="s">
        <v>32</v>
      </c>
      <c r="C14" s="44"/>
      <c r="D14" s="44"/>
      <c r="E14" s="32">
        <v>0</v>
      </c>
      <c r="F14" s="32"/>
      <c r="G14" s="32"/>
      <c r="H14" s="33">
        <f t="shared" si="0"/>
        <v>0</v>
      </c>
    </row>
    <row r="15" spans="1:9" ht="27" customHeight="1" x14ac:dyDescent="0.2">
      <c r="A15" s="8">
        <v>6</v>
      </c>
      <c r="B15" s="45" t="s">
        <v>4</v>
      </c>
      <c r="C15" s="45"/>
      <c r="D15" s="45"/>
      <c r="E15" s="24">
        <v>0</v>
      </c>
      <c r="F15" s="24"/>
      <c r="G15" s="24"/>
      <c r="H15" s="26">
        <f t="shared" si="0"/>
        <v>0</v>
      </c>
    </row>
    <row r="16" spans="1:9" ht="27" customHeight="1" x14ac:dyDescent="0.2">
      <c r="A16" s="71">
        <v>7</v>
      </c>
      <c r="B16" s="53" t="s">
        <v>10</v>
      </c>
      <c r="C16" s="69" t="s">
        <v>33</v>
      </c>
      <c r="D16" s="70"/>
      <c r="E16" s="24">
        <f>ROUND((E10+E12)*0.1964,2)</f>
        <v>0</v>
      </c>
      <c r="F16" s="24">
        <f>ROUND((F10+F12)*0.1964,2)</f>
        <v>0</v>
      </c>
      <c r="G16" s="24">
        <f>ROUND((G10+G12)*0.1964,2)</f>
        <v>0</v>
      </c>
      <c r="H16" s="26">
        <f t="shared" si="0"/>
        <v>0</v>
      </c>
    </row>
    <row r="17" spans="1:8" ht="27" customHeight="1" x14ac:dyDescent="0.2">
      <c r="A17" s="71"/>
      <c r="B17" s="45"/>
      <c r="C17" s="69" t="s">
        <v>28</v>
      </c>
      <c r="D17" s="70"/>
      <c r="E17" s="24">
        <f>ROUND(E10*0.1411,2)</f>
        <v>0</v>
      </c>
      <c r="F17" s="24">
        <f>ROUND(F10*0.1411,2)</f>
        <v>0</v>
      </c>
      <c r="G17" s="24">
        <f>ROUND(G10*0.1411,2)</f>
        <v>0</v>
      </c>
      <c r="H17" s="26">
        <f t="shared" si="0"/>
        <v>0</v>
      </c>
    </row>
    <row r="18" spans="1:8" ht="29.25" customHeight="1" thickBot="1" x14ac:dyDescent="0.25">
      <c r="A18" s="8">
        <v>8</v>
      </c>
      <c r="B18" s="45" t="s">
        <v>11</v>
      </c>
      <c r="C18" s="45"/>
      <c r="D18" s="45"/>
      <c r="E18" s="24">
        <v>0</v>
      </c>
      <c r="F18" s="24">
        <v>0</v>
      </c>
      <c r="G18" s="24">
        <v>0</v>
      </c>
      <c r="H18" s="26">
        <f t="shared" si="0"/>
        <v>0</v>
      </c>
    </row>
    <row r="19" spans="1:8" ht="24" customHeight="1" thickBot="1" x14ac:dyDescent="0.25">
      <c r="A19" s="10">
        <v>9</v>
      </c>
      <c r="B19" s="61" t="s">
        <v>19</v>
      </c>
      <c r="C19" s="61"/>
      <c r="D19" s="61"/>
      <c r="E19" s="30">
        <f>ROUND(SUM(E13:E18),2)</f>
        <v>0</v>
      </c>
      <c r="F19" s="30">
        <f>ROUND(SUM(F13:F18),2)</f>
        <v>0</v>
      </c>
      <c r="G19" s="30">
        <f>ROUND(SUM(G13:G18),2)</f>
        <v>0</v>
      </c>
      <c r="H19" s="31">
        <f t="shared" si="0"/>
        <v>0</v>
      </c>
    </row>
    <row r="20" spans="1:8" ht="27" customHeight="1" x14ac:dyDescent="0.2">
      <c r="A20" s="11">
        <v>10</v>
      </c>
      <c r="B20" s="44" t="s">
        <v>22</v>
      </c>
      <c r="C20" s="62"/>
      <c r="D20" s="62"/>
      <c r="E20" s="32">
        <f>ROUND(E19*0.09,2)</f>
        <v>0</v>
      </c>
      <c r="F20" s="32">
        <f>ROUND(F19*0.09,2)</f>
        <v>0</v>
      </c>
      <c r="G20" s="32">
        <f>ROUND(G19*0.09,2)</f>
        <v>0</v>
      </c>
      <c r="H20" s="33">
        <f t="shared" si="0"/>
        <v>0</v>
      </c>
    </row>
    <row r="21" spans="1:8" ht="27" customHeight="1" x14ac:dyDescent="0.2">
      <c r="A21" s="21">
        <v>11</v>
      </c>
      <c r="B21" s="40" t="s">
        <v>30</v>
      </c>
      <c r="C21" s="41"/>
      <c r="D21" s="41"/>
      <c r="E21" s="37">
        <f>ROUND(E19*0.06+IF(E22&lt;=50000,E22*0.06,3000),2)</f>
        <v>0</v>
      </c>
      <c r="F21" s="37">
        <f>ROUND(F19*0.06+IF(F22&lt;=50000,F22*0.06,3000),2)</f>
        <v>0</v>
      </c>
      <c r="G21" s="37">
        <f>ROUND(G19*0.06+IF(G22&lt;=50000,G22*0.06,3000),2)</f>
        <v>0</v>
      </c>
      <c r="H21" s="38">
        <f t="shared" si="0"/>
        <v>0</v>
      </c>
    </row>
    <row r="22" spans="1:8" ht="27" customHeight="1" thickBot="1" x14ac:dyDescent="0.25">
      <c r="A22" s="21">
        <v>12</v>
      </c>
      <c r="B22" s="40" t="s">
        <v>5</v>
      </c>
      <c r="C22" s="41"/>
      <c r="D22" s="41"/>
      <c r="E22" s="37">
        <v>0</v>
      </c>
      <c r="F22" s="37"/>
      <c r="G22" s="37"/>
      <c r="H22" s="38">
        <f t="shared" si="0"/>
        <v>0</v>
      </c>
    </row>
    <row r="23" spans="1:8" ht="24" customHeight="1" thickTop="1" thickBot="1" x14ac:dyDescent="0.25">
      <c r="A23" s="12">
        <v>13</v>
      </c>
      <c r="B23" s="57" t="s">
        <v>27</v>
      </c>
      <c r="C23" s="57"/>
      <c r="D23" s="57"/>
      <c r="E23" s="34">
        <f>ROUND(SUM(E19:E22),2)</f>
        <v>0</v>
      </c>
      <c r="F23" s="34">
        <f>ROUND(SUM(F19:F22),2)</f>
        <v>0</v>
      </c>
      <c r="G23" s="34">
        <f>ROUND(SUM(G19:G22),2)</f>
        <v>0</v>
      </c>
      <c r="H23" s="35">
        <f t="shared" si="0"/>
        <v>0</v>
      </c>
    </row>
    <row r="24" spans="1:8" ht="13.5" thickTop="1" x14ac:dyDescent="0.2"/>
    <row r="25" spans="1:8" ht="35.25" customHeight="1" x14ac:dyDescent="0.2">
      <c r="A25" s="66" t="s">
        <v>29</v>
      </c>
      <c r="B25" s="67"/>
      <c r="C25" s="67"/>
      <c r="D25" s="67"/>
      <c r="E25" s="67"/>
      <c r="F25" s="67"/>
      <c r="G25" s="67"/>
      <c r="H25" s="67"/>
    </row>
    <row r="26" spans="1:8" ht="32.25" customHeight="1" x14ac:dyDescent="0.3">
      <c r="A26" s="58" t="s">
        <v>12</v>
      </c>
      <c r="B26" s="58"/>
      <c r="C26" s="13"/>
      <c r="D26" s="58" t="s">
        <v>13</v>
      </c>
      <c r="E26" s="58"/>
      <c r="F26" s="58"/>
      <c r="H26" s="14" t="s">
        <v>14</v>
      </c>
    </row>
  </sheetData>
  <mergeCells count="28">
    <mergeCell ref="B23:D23"/>
    <mergeCell ref="A26:B26"/>
    <mergeCell ref="D26:F26"/>
    <mergeCell ref="A3:H3"/>
    <mergeCell ref="B18:D18"/>
    <mergeCell ref="B19:D19"/>
    <mergeCell ref="B20:D20"/>
    <mergeCell ref="C5:G5"/>
    <mergeCell ref="H8:H9"/>
    <mergeCell ref="A25:H25"/>
    <mergeCell ref="B13:D13"/>
    <mergeCell ref="A5:B5"/>
    <mergeCell ref="B21:D21"/>
    <mergeCell ref="C16:D16"/>
    <mergeCell ref="C17:D17"/>
    <mergeCell ref="A16:A17"/>
    <mergeCell ref="B22:D22"/>
    <mergeCell ref="A1:C1"/>
    <mergeCell ref="A2:C2"/>
    <mergeCell ref="B14:D14"/>
    <mergeCell ref="B15:D15"/>
    <mergeCell ref="A8:A9"/>
    <mergeCell ref="B8:C9"/>
    <mergeCell ref="B10:D10"/>
    <mergeCell ref="B11:D11"/>
    <mergeCell ref="B16:B17"/>
    <mergeCell ref="A6:D6"/>
    <mergeCell ref="B12:D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 M</vt:lpstr>
      <vt:lpstr>'DS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Dorota</cp:lastModifiedBy>
  <cp:lastPrinted>2017-01-19T07:59:30Z</cp:lastPrinted>
  <dcterms:created xsi:type="dcterms:W3CDTF">1998-06-02T08:38:50Z</dcterms:created>
  <dcterms:modified xsi:type="dcterms:W3CDTF">2018-08-22T05:54:46Z</dcterms:modified>
</cp:coreProperties>
</file>